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11" i="1" l="1"/>
  <c r="I31" i="1" l="1"/>
  <c r="H31" i="1"/>
  <c r="G31" i="1"/>
  <c r="F31" i="1"/>
  <c r="E31" i="1"/>
  <c r="I26" i="1"/>
  <c r="H26" i="1"/>
  <c r="G26" i="1"/>
  <c r="F26" i="1"/>
  <c r="E26" i="1"/>
  <c r="I23" i="1"/>
  <c r="H23" i="1"/>
  <c r="G23" i="1"/>
  <c r="F23" i="1"/>
  <c r="E23" i="1"/>
  <c r="I19" i="1"/>
  <c r="H19" i="1"/>
  <c r="G19" i="1"/>
  <c r="F19" i="1"/>
  <c r="E19" i="1"/>
  <c r="I10" i="1"/>
  <c r="H10" i="1"/>
  <c r="G10" i="1"/>
  <c r="F10" i="1"/>
  <c r="E10" i="1"/>
  <c r="I7" i="1"/>
  <c r="H7" i="1"/>
  <c r="G7" i="1"/>
  <c r="F7" i="1"/>
  <c r="E7" i="1"/>
  <c r="D31" i="1"/>
  <c r="D26" i="1"/>
  <c r="D23" i="1"/>
  <c r="D19" i="1"/>
  <c r="D10" i="1"/>
  <c r="D7" i="1"/>
  <c r="G6" i="1" l="1"/>
  <c r="G37" i="1" s="1"/>
  <c r="H6" i="1"/>
  <c r="H37" i="1" s="1"/>
  <c r="F6" i="1"/>
  <c r="F37" i="1" s="1"/>
  <c r="E6" i="1"/>
  <c r="E37" i="1" s="1"/>
  <c r="I6" i="1"/>
  <c r="I37" i="1" s="1"/>
  <c r="D6" i="1"/>
  <c r="D37" i="1" s="1"/>
</calcChain>
</file>

<file path=xl/sharedStrings.xml><?xml version="1.0" encoding="utf-8"?>
<sst xmlns="http://schemas.openxmlformats.org/spreadsheetml/2006/main" count="45" uniqueCount="45">
  <si>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</si>
  <si>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</si>
  <si>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</si>
  <si>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</si>
  <si>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</si>
  <si>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</si>
  <si>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</si>
  <si>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</si>
  <si>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</si>
  <si>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</si>
  <si>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</si>
  <si>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</si>
  <si>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</si>
  <si>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</si>
  <si>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</si>
  <si>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</si>
  <si>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</si>
  <si>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</si>
  <si>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</si>
  <si>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</si>
  <si>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</si>
  <si>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</si>
  <si>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</si>
  <si>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</si>
  <si>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</si>
  <si>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</si>
  <si>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</si>
  <si>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</si>
  <si>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</si>
  <si>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</si>
  <si>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</si>
  <si>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</si>
  <si>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</si>
  <si>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</si>
  <si>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</si>
  <si>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</si>
  <si>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</si>
  <si>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</si>
  <si>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</si>
  <si>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</si>
  <si>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</si>
  <si>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SISTEMA PARA EL DIF DEL  MUNICIPIO MANUEL DOBLADO, GTO.
GASTO POR CATEGORÍA PROGRAMÁTICA
 AL 31 DE DICIEMBRE DEL 2018</t>
  </si>
  <si>
    <t>“Bajo protesta de decir verdad declaramos que los Estados</t>
  </si>
  <si>
    <t>Financieros y sus notas, son razonablemente correctos y son</t>
  </si>
  <si>
    <t>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</si>
</sst>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tabSelected="1" zoomScaleNormal="100" zoomScaleSheetLayoutView="90" workbookViewId="0">
      <selection activeCell="C38" sqref="C38:C40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D7+D10+D19+D23+D26+D31</f>
        <v>5984316.1299999999</v>
      </c>
      <c r="E6" s="18">
        <f t="shared" ref="E6:I6" si="0">E7+E10+E19+E23+E26+E31</f>
        <v>0</v>
      </c>
      <c r="F6" s="18">
        <f t="shared" si="0"/>
        <v>5984316.1299999999</v>
      </c>
      <c r="G6" s="18">
        <f t="shared" si="0"/>
        <v>5766127.7800000003</v>
      </c>
      <c r="H6" s="18">
        <f t="shared" si="0"/>
        <v>5923703.3799999999</v>
      </c>
      <c r="I6" s="18">
        <f t="shared" si="0"/>
        <v>218188.34999999963</v>
      </c>
    </row>
    <row r="7" spans="1:9" x14ac:dyDescent="0.2">
      <c r="A7" s="13"/>
      <c r="B7" s="24" t="s">
        <v>0</v>
      </c>
      <c r="C7" s="23"/>
      <c r="D7" s="19">
        <f>D8+D9</f>
        <v>0</v>
      </c>
      <c r="E7" s="19">
        <f t="shared" ref="E7:I7" si="1">E8+E9</f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f>SUM(D11:D18)</f>
        <v>5984316.1299999999</v>
      </c>
      <c r="E10" s="19">
        <f t="shared" ref="E10:I10" si="2">SUM(E11:E18)</f>
        <v>0</v>
      </c>
      <c r="F10" s="19">
        <f t="shared" si="2"/>
        <v>5984316.1299999999</v>
      </c>
      <c r="G10" s="19">
        <f t="shared" si="2"/>
        <v>5766127.7800000003</v>
      </c>
      <c r="H10" s="19">
        <f t="shared" si="2"/>
        <v>5923703.3799999999</v>
      </c>
      <c r="I10" s="19">
        <f t="shared" si="2"/>
        <v>218188.34999999963</v>
      </c>
    </row>
    <row r="11" spans="1:9" x14ac:dyDescent="0.2">
      <c r="A11" s="13"/>
      <c r="B11" s="9"/>
      <c r="C11" s="3" t="s">
        <v>4</v>
      </c>
      <c r="D11" s="20">
        <v>5984316.1299999999</v>
      </c>
      <c r="E11" s="20">
        <v>0</v>
      </c>
      <c r="F11" s="20">
        <v>5984316.1299999999</v>
      </c>
      <c r="G11" s="20">
        <v>5766127.7800000003</v>
      </c>
      <c r="H11" s="20">
        <v>5923703.3799999999</v>
      </c>
      <c r="I11" s="20">
        <f>F11-G11</f>
        <v>218188.34999999963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 t="shared" ref="E19:I19" si="3">SUM(E20:E22)</f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4">SUM(E24:E25)</f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5">SUM(E27:E30)</f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f>D32</f>
        <v>0</v>
      </c>
      <c r="E31" s="19">
        <f t="shared" ref="E31:I31" si="6">E32</f>
        <v>0</v>
      </c>
      <c r="F31" s="19">
        <f t="shared" si="6"/>
        <v>0</v>
      </c>
      <c r="G31" s="19">
        <f t="shared" si="6"/>
        <v>0</v>
      </c>
      <c r="H31" s="19">
        <f t="shared" si="6"/>
        <v>0</v>
      </c>
      <c r="I31" s="19">
        <f t="shared" si="6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SUM(D33:D35)+D6</f>
        <v>5984316.1299999999</v>
      </c>
      <c r="E37" s="25">
        <f t="shared" ref="E37:I37" si="7">SUM(E33:E35)+E6</f>
        <v>0</v>
      </c>
      <c r="F37" s="25">
        <f t="shared" si="7"/>
        <v>5984316.1299999999</v>
      </c>
      <c r="G37" s="25">
        <f t="shared" si="7"/>
        <v>5766127.7800000003</v>
      </c>
      <c r="H37" s="25">
        <f t="shared" si="7"/>
        <v>5923703.3799999999</v>
      </c>
      <c r="I37" s="25">
        <f t="shared" si="7"/>
        <v>218188.34999999963</v>
      </c>
    </row>
    <row r="38" spans="1:9" x14ac:dyDescent="0.2">
      <c r="C38" s="1" t="s">
        <v>42</v>
      </c>
    </row>
    <row r="39" spans="1:9" x14ac:dyDescent="0.2">
      <c r="C39" s="1" t="s">
        <v>43</v>
      </c>
    </row>
    <row r="40" spans="1:9" x14ac:dyDescent="0.2">
      <c r="C40" s="1" t="s">
        <v>44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2017-03-30T22:19:49Z</cp:lastPrinted>
  <dcterms:created xsi:type="dcterms:W3CDTF">2012-12-11T21:13:37Z</dcterms:created>
  <dcterms:modified xsi:type="dcterms:W3CDTF">2019-01-24T17:41:23Z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